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enska\Desktop\R M Č\2023-18 4.12\"/>
    </mc:Choice>
  </mc:AlternateContent>
  <xr:revisionPtr revIDLastSave="0" documentId="13_ncr:1_{BA8C8645-8ACA-4077-9EF8-5641889E74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  <c r="D8" i="1"/>
  <c r="C8" i="1"/>
  <c r="B8" i="1"/>
  <c r="D24" i="1" l="1"/>
  <c r="C24" i="1"/>
  <c r="B24" i="1"/>
</calcChain>
</file>

<file path=xl/sharedStrings.xml><?xml version="1.0" encoding="utf-8"?>
<sst xmlns="http://schemas.openxmlformats.org/spreadsheetml/2006/main" count="25" uniqueCount="25">
  <si>
    <t>FOND REGENERACE A ROZVOJE BYDLENÍ</t>
  </si>
  <si>
    <t>ZDROJE CELKEM</t>
  </si>
  <si>
    <t>Dotace ze SFRB</t>
  </si>
  <si>
    <t>POTŘEBY CELKEM</t>
  </si>
  <si>
    <t>Rezervace zdrojů pro spoluúčast ve FKŠ</t>
  </si>
  <si>
    <t>Ukazatel</t>
  </si>
  <si>
    <t>Dotace ze SFŽP</t>
  </si>
  <si>
    <t>Úroky</t>
  </si>
  <si>
    <t>Poplatky za vedení účtu</t>
  </si>
  <si>
    <t xml:space="preserve">Úhrada splátek jistiny úvěrů  </t>
  </si>
  <si>
    <t>Úhrada úroků z úvěrů</t>
  </si>
  <si>
    <t>Výdaje invest. za regeneraci byt.domů</t>
  </si>
  <si>
    <t>Splátka půjčky (MŠ Čtvrtě a MŠ Oblá)</t>
  </si>
  <si>
    <t>Hospodářský výsledek VHČ včetně odpisů</t>
  </si>
  <si>
    <r>
      <t>Schválený rozpočet</t>
    </r>
    <r>
      <rPr>
        <sz val="11"/>
        <color theme="1"/>
        <rFont val="Calibri"/>
        <family val="2"/>
        <charset val="238"/>
        <scheme val="minor"/>
      </rPr>
      <t xml:space="preserve"> bank.účet</t>
    </r>
  </si>
  <si>
    <t>ZŠ Svážná-fotovoltaika</t>
  </si>
  <si>
    <t>Ostatní provozní výdaje</t>
  </si>
  <si>
    <t>Počáteční stav  k 1. 1. fond (Sberbank)</t>
  </si>
  <si>
    <t>Počáteční stav  k 1. 1. fond (Čs.spořit.)</t>
  </si>
  <si>
    <t>Skutečnost k 30.9. 2023  účet fondu 419</t>
  </si>
  <si>
    <t>Skutečnost k 30. 9. 2023 bankovní účet 236</t>
  </si>
  <si>
    <t>Plnění rozpočtu FRRB k 30. 9. 2023 v tis. Kč</t>
  </si>
  <si>
    <t>Zůstatek  k 30.9.</t>
  </si>
  <si>
    <t>Stav fondu dle UCT: 54 464 842,13 Kč</t>
  </si>
  <si>
    <t>Stav bankovního účtu Česká spořitelna (236.0161) dle UCT: 13 870 984,12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</si>
</sst>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1" fillId="0" borderId="0" xfId="0" applyNumberFormat="1" applyFont="1"/>
    <xf numFmtId="3" fontId="0" fillId="0" borderId="0" xfId="0" applyNumberFormat="1"/>
    <xf numFmtId="3" fontId="1" fillId="0" borderId="0" xfId="1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0"/>
  <sheetViews>
    <sheetView tabSelected="1" zoomScale="115" zoomScaleNormal="115" workbookViewId="0">
      <selection activeCell="B28" sqref="B28"/>
    </sheetView>
  </sheetViews>
  <sheetFormatPr defaultRowHeight="15" x14ac:dyDescent="0.25"/>
  <cols>
    <col min="1" max="1" width="36.5703125" customWidth="1"/>
    <col min="2" max="2" width="14.7109375" customWidth="1"/>
    <col min="3" max="3" width="11.28515625" customWidth="1"/>
    <col min="4" max="4" width="14.42578125" customWidth="1"/>
    <col min="5" max="6" width="15" customWidth="1"/>
  </cols>
  <sheetData>
    <row r="3" spans="1:10" x14ac:dyDescent="0.25">
      <c r="A3" s="17" t="s">
        <v>0</v>
      </c>
      <c r="B3" s="17"/>
      <c r="C3" s="17"/>
      <c r="D3" s="17"/>
      <c r="E3" s="17"/>
      <c r="F3" s="10"/>
      <c r="G3" s="2"/>
      <c r="H3" s="2"/>
      <c r="I3" s="2"/>
      <c r="J3" s="2"/>
    </row>
    <row r="4" spans="1:10" x14ac:dyDescent="0.25">
      <c r="A4" s="18" t="s">
        <v>21</v>
      </c>
      <c r="B4" s="18"/>
      <c r="C4" s="18"/>
      <c r="D4" s="18"/>
      <c r="E4" s="18"/>
      <c r="F4" s="1"/>
    </row>
    <row r="5" spans="1:10" x14ac:dyDescent="0.25">
      <c r="A5" s="1"/>
      <c r="B5" s="1"/>
      <c r="C5" s="1"/>
      <c r="D5" s="1"/>
      <c r="E5" s="1"/>
      <c r="F5" s="1"/>
    </row>
    <row r="6" spans="1:10" x14ac:dyDescent="0.25">
      <c r="A6" s="1"/>
      <c r="B6" s="1"/>
      <c r="C6" s="1"/>
      <c r="D6" s="1"/>
      <c r="E6" s="1"/>
      <c r="F6" s="1"/>
    </row>
    <row r="7" spans="1:10" ht="43.5" customHeight="1" x14ac:dyDescent="0.25">
      <c r="A7" s="3" t="s">
        <v>5</v>
      </c>
      <c r="B7" s="4" t="s">
        <v>14</v>
      </c>
      <c r="C7" s="15" t="s">
        <v>19</v>
      </c>
      <c r="D7" s="15" t="s">
        <v>20</v>
      </c>
      <c r="E7" s="11"/>
      <c r="F7" s="1"/>
      <c r="G7" s="1"/>
      <c r="H7" s="1"/>
      <c r="I7" s="1"/>
    </row>
    <row r="8" spans="1:10" x14ac:dyDescent="0.25">
      <c r="A8" s="5" t="s">
        <v>1</v>
      </c>
      <c r="B8" s="8">
        <f>B9+B11+B12+B13+B14+B15</f>
        <v>15133</v>
      </c>
      <c r="C8" s="8">
        <f>C9+C10+C11+C12+C13+C14+C15</f>
        <v>63100</v>
      </c>
      <c r="D8" s="8">
        <f>D9+D10+D11+D12+D13+D14+D15</f>
        <v>22506</v>
      </c>
      <c r="E8" s="12"/>
    </row>
    <row r="9" spans="1:10" x14ac:dyDescent="0.25">
      <c r="A9" s="5" t="s">
        <v>17</v>
      </c>
      <c r="B9" s="7">
        <v>0</v>
      </c>
      <c r="C9" s="7">
        <v>41598</v>
      </c>
      <c r="D9" s="7"/>
      <c r="E9" s="13"/>
    </row>
    <row r="10" spans="1:10" x14ac:dyDescent="0.25">
      <c r="A10" s="5" t="s">
        <v>18</v>
      </c>
      <c r="B10" s="7"/>
      <c r="C10" s="7"/>
      <c r="D10" s="7">
        <v>301</v>
      </c>
      <c r="E10" s="13"/>
    </row>
    <row r="11" spans="1:10" x14ac:dyDescent="0.25">
      <c r="A11" s="6" t="s">
        <v>13</v>
      </c>
      <c r="B11" s="7">
        <v>14425</v>
      </c>
      <c r="C11" s="7">
        <v>21364</v>
      </c>
      <c r="D11" s="7">
        <v>21364</v>
      </c>
      <c r="E11" s="13"/>
      <c r="F11" s="13"/>
    </row>
    <row r="12" spans="1:10" x14ac:dyDescent="0.25">
      <c r="A12" s="6" t="s">
        <v>2</v>
      </c>
      <c r="B12" s="7"/>
      <c r="C12" s="7">
        <v>135</v>
      </c>
      <c r="D12" s="7">
        <v>135</v>
      </c>
      <c r="E12" s="13"/>
    </row>
    <row r="13" spans="1:10" x14ac:dyDescent="0.25">
      <c r="A13" s="6" t="s">
        <v>6</v>
      </c>
      <c r="B13" s="7"/>
      <c r="C13" s="7"/>
      <c r="D13" s="7"/>
    </row>
    <row r="14" spans="1:10" x14ac:dyDescent="0.25">
      <c r="A14" s="6" t="s">
        <v>7</v>
      </c>
      <c r="B14" s="7">
        <v>5</v>
      </c>
      <c r="C14" s="7">
        <v>3</v>
      </c>
      <c r="D14" s="7">
        <v>3</v>
      </c>
      <c r="E14" s="13"/>
    </row>
    <row r="15" spans="1:10" x14ac:dyDescent="0.25">
      <c r="A15" s="6" t="s">
        <v>12</v>
      </c>
      <c r="B15" s="7">
        <v>703</v>
      </c>
      <c r="C15" s="7"/>
      <c r="D15" s="7">
        <v>703</v>
      </c>
      <c r="E15" s="13"/>
    </row>
    <row r="16" spans="1:10" x14ac:dyDescent="0.25">
      <c r="A16" s="5" t="s">
        <v>3</v>
      </c>
      <c r="B16" s="8">
        <f>B17+B18+B19+B20+B21+B22+B23</f>
        <v>14430</v>
      </c>
      <c r="C16" s="8">
        <f t="shared" ref="C16:D16" si="0">C17+C18+C19+C20+C21+C22+C23</f>
        <v>8635</v>
      </c>
      <c r="D16" s="8">
        <f t="shared" si="0"/>
        <v>8635</v>
      </c>
      <c r="E16" s="13"/>
    </row>
    <row r="17" spans="1:6" x14ac:dyDescent="0.25">
      <c r="A17" s="6" t="s">
        <v>11</v>
      </c>
      <c r="B17" s="7">
        <v>7000</v>
      </c>
      <c r="C17" s="7">
        <v>6544</v>
      </c>
      <c r="D17" s="7">
        <v>6544</v>
      </c>
      <c r="E17" s="13"/>
    </row>
    <row r="18" spans="1:6" x14ac:dyDescent="0.25">
      <c r="A18" s="6" t="s">
        <v>9</v>
      </c>
      <c r="B18" s="7">
        <v>2295</v>
      </c>
      <c r="C18" s="7">
        <v>1770</v>
      </c>
      <c r="D18" s="7">
        <v>1770</v>
      </c>
      <c r="E18" s="14"/>
    </row>
    <row r="19" spans="1:6" x14ac:dyDescent="0.25">
      <c r="A19" s="6" t="s">
        <v>10</v>
      </c>
      <c r="B19" s="7">
        <v>182</v>
      </c>
      <c r="C19" s="7">
        <v>148</v>
      </c>
      <c r="D19" s="7">
        <v>148</v>
      </c>
      <c r="E19" s="13"/>
      <c r="F19" s="13"/>
    </row>
    <row r="20" spans="1:6" x14ac:dyDescent="0.25">
      <c r="A20" s="6" t="s">
        <v>15</v>
      </c>
      <c r="B20" s="7">
        <v>4800</v>
      </c>
      <c r="C20" s="7">
        <v>173</v>
      </c>
      <c r="D20" s="7">
        <v>173</v>
      </c>
      <c r="E20" s="13"/>
    </row>
    <row r="21" spans="1:6" x14ac:dyDescent="0.25">
      <c r="A21" s="6" t="s">
        <v>16</v>
      </c>
      <c r="B21" s="7">
        <v>50</v>
      </c>
      <c r="C21" s="7"/>
      <c r="D21" s="7"/>
      <c r="E21" s="13"/>
    </row>
    <row r="22" spans="1:6" x14ac:dyDescent="0.25">
      <c r="A22" s="6" t="s">
        <v>4</v>
      </c>
      <c r="B22" s="6">
        <v>100</v>
      </c>
      <c r="C22" s="6"/>
      <c r="D22" s="7">
        <v>0</v>
      </c>
      <c r="E22" s="13"/>
    </row>
    <row r="23" spans="1:6" x14ac:dyDescent="0.25">
      <c r="A23" s="6" t="s">
        <v>8</v>
      </c>
      <c r="B23" s="6">
        <v>3</v>
      </c>
      <c r="C23" s="6"/>
      <c r="D23" s="7">
        <v>0</v>
      </c>
    </row>
    <row r="24" spans="1:6" x14ac:dyDescent="0.25">
      <c r="A24" s="5" t="s">
        <v>22</v>
      </c>
      <c r="B24" s="8">
        <f>B8-B16</f>
        <v>703</v>
      </c>
      <c r="C24" s="8">
        <f>C8-C16</f>
        <v>54465</v>
      </c>
      <c r="D24" s="8">
        <f>D8-D16</f>
        <v>13871</v>
      </c>
    </row>
    <row r="26" spans="1:6" x14ac:dyDescent="0.25">
      <c r="A26" s="16" t="s">
        <v>23</v>
      </c>
      <c r="B26" s="16"/>
      <c r="C26" s="16"/>
      <c r="D26" s="16"/>
    </row>
    <row r="27" spans="1:6" x14ac:dyDescent="0.25">
      <c r="A27" s="16" t="s">
        <v>24</v>
      </c>
      <c r="B27" s="16"/>
      <c r="C27" s="16"/>
      <c r="D27" s="16"/>
    </row>
    <row r="28" spans="1:6" x14ac:dyDescent="0.25">
      <c r="A28" s="16"/>
      <c r="B28" s="16"/>
      <c r="C28" s="16"/>
      <c r="D28" s="16"/>
    </row>
    <row r="29" spans="1:6" x14ac:dyDescent="0.25">
      <c r="E29" s="16"/>
    </row>
    <row r="30" spans="1:6" x14ac:dyDescent="0.25">
      <c r="E30" s="16"/>
    </row>
    <row r="31" spans="1:6" x14ac:dyDescent="0.25">
      <c r="E31" s="16"/>
    </row>
    <row r="33" spans="5:6" x14ac:dyDescent="0.25">
      <c r="E33" s="12"/>
    </row>
    <row r="36" spans="5:6" x14ac:dyDescent="0.25">
      <c r="E36" s="9"/>
      <c r="F36" s="9"/>
    </row>
    <row r="37" spans="5:6" x14ac:dyDescent="0.25">
      <c r="E37" s="9"/>
      <c r="F37" s="9"/>
    </row>
    <row r="38" spans="5:6" x14ac:dyDescent="0.25">
      <c r="E38" s="9"/>
      <c r="F38" s="9"/>
    </row>
    <row r="39" spans="5:6" x14ac:dyDescent="0.25">
      <c r="E39" s="9"/>
      <c r="F39" s="9"/>
    </row>
    <row r="40" spans="5:6" x14ac:dyDescent="0.25">
      <c r="E40" s="9"/>
      <c r="F40" s="9"/>
    </row>
  </sheetData>
  <mergeCells count="2">
    <mergeCell ref="A3:E3"/>
    <mergeCell ref="A4:E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PK Ossendorf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Loskot</dc:creator>
  <cp:lastModifiedBy>Kamenská Jindřiška (MČ Brno-Nový Lískovec)</cp:lastModifiedBy>
  <cp:lastPrinted>2023-07-26T13:33:27Z</cp:lastPrinted>
  <dcterms:created xsi:type="dcterms:W3CDTF">2011-10-10T00:03:31Z</dcterms:created>
  <dcterms:modified xsi:type="dcterms:W3CDTF">2023-11-22T07:11:57Z</dcterms:modified>
</cp:coreProperties>
</file>