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enska\Desktop\R M Č\2024-22\"/>
    </mc:Choice>
  </mc:AlternateContent>
  <xr:revisionPtr revIDLastSave="0" documentId="8_{ABC93C77-F440-41E0-B842-E28581F07063}" xr6:coauthVersionLast="47" xr6:coauthVersionMax="47" xr10:uidLastSave="{00000000-0000-0000-0000-000000000000}"/>
  <bookViews>
    <workbookView xWindow="-120" yWindow="-120" windowWidth="29040" windowHeight="15840" xr2:uid="{4CD9527D-B515-40C8-9C33-16F7F300BB9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E12" i="1"/>
  <c r="E27" i="1" s="1"/>
  <c r="D12" i="1"/>
  <c r="C12" i="1"/>
  <c r="C27" i="1" s="1"/>
  <c r="E28" i="1" l="1"/>
  <c r="E29" i="1" s="1"/>
  <c r="C28" i="1"/>
  <c r="C29" i="1"/>
</calcChain>
</file>

<file path=xl/sharedStrings.xml><?xml version="1.0" encoding="utf-8"?>
<sst xmlns="http://schemas.openxmlformats.org/spreadsheetml/2006/main" count="33" uniqueCount="33">
  <si>
    <t>Finanční plán VHČ na rok 2024 v tis. Kč</t>
  </si>
  <si>
    <t>Účet</t>
  </si>
  <si>
    <t>Věcná náplň ukazatele</t>
  </si>
  <si>
    <t>Schválený finanční plán na rok 2024</t>
  </si>
  <si>
    <t>návrh na změnu</t>
  </si>
  <si>
    <t>Upravený finanční plán na rok 2024 (12/2024)</t>
  </si>
  <si>
    <t>Nájemné bytové domy</t>
  </si>
  <si>
    <t>Nájemné nebytové domy</t>
  </si>
  <si>
    <t>Poplatky a úroky z prodlení</t>
  </si>
  <si>
    <t>Jiné ostatní výnosy</t>
  </si>
  <si>
    <t>Úroky z bankovních účtů</t>
  </si>
  <si>
    <t>Výnosy z transferů</t>
  </si>
  <si>
    <t>Výnosy celkem</t>
  </si>
  <si>
    <t>Spotřeba materiálu, nákup drobného hmot. majetku</t>
  </si>
  <si>
    <t>Spotřeba energie</t>
  </si>
  <si>
    <t>Opravy a udržování</t>
  </si>
  <si>
    <t>Cestovné</t>
  </si>
  <si>
    <t>Ostatní služby</t>
  </si>
  <si>
    <t>Mzdové náklady</t>
  </si>
  <si>
    <t>Sociální a zdravotní pojištění</t>
  </si>
  <si>
    <t>Zákonné sociální náklady (školení)</t>
  </si>
  <si>
    <t xml:space="preserve">Ostatní daně a poplatky </t>
  </si>
  <si>
    <t>Jiné ostatní náklady</t>
  </si>
  <si>
    <t>Odpisy nemovitého majetku</t>
  </si>
  <si>
    <t>Tvorba a zúčtování opravných položek</t>
  </si>
  <si>
    <t>Nákup DDHM</t>
  </si>
  <si>
    <t>Náklady celkem</t>
  </si>
  <si>
    <t>Výsledek hospodaření před zdaněním</t>
  </si>
  <si>
    <t>Daň z příjmů (daň za rok 2024) odhadem</t>
  </si>
  <si>
    <t>Výsledek hospodaření k převodu</t>
  </si>
  <si>
    <t>V Brně 21.11.2024</t>
  </si>
  <si>
    <t>Vypracovala: Markéta Hlaváčková</t>
  </si>
  <si>
    <t>účetní VHČ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</si>
</sst>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8"/>
      <color theme="1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3" fontId="8" fillId="0" borderId="11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3" fontId="1" fillId="0" borderId="14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3" fontId="12" fillId="0" borderId="14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6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7DDF-CF8A-41C8-AF96-5D7BB5F271F6}">
  <sheetPr>
    <pageSetUpPr fitToPage="1"/>
  </sheetPr>
  <dimension ref="A1:E33"/>
  <sheetViews>
    <sheetView tabSelected="1" workbookViewId="0">
      <selection activeCell="H31" sqref="H31"/>
    </sheetView>
  </sheetViews>
  <sheetFormatPr defaultRowHeight="15" x14ac:dyDescent="0.25"/>
  <cols>
    <col min="1" max="1" width="17.140625" customWidth="1"/>
    <col min="2" max="2" width="48.42578125" customWidth="1"/>
    <col min="3" max="3" width="13.140625" customWidth="1"/>
    <col min="5" max="5" width="12.7109375" customWidth="1"/>
  </cols>
  <sheetData>
    <row r="1" spans="1:5" ht="23.25" x14ac:dyDescent="0.25">
      <c r="A1" s="30" t="s">
        <v>0</v>
      </c>
      <c r="B1" s="30"/>
      <c r="C1" s="30"/>
    </row>
    <row r="2" spans="1:5" ht="22.5" x14ac:dyDescent="0.25">
      <c r="A2" s="1"/>
    </row>
    <row r="3" spans="1:5" ht="23.25" thickBot="1" x14ac:dyDescent="0.3">
      <c r="A3" s="1"/>
    </row>
    <row r="4" spans="1:5" x14ac:dyDescent="0.25">
      <c r="A4" s="31" t="s">
        <v>1</v>
      </c>
      <c r="B4" s="33" t="s">
        <v>2</v>
      </c>
      <c r="C4" s="35" t="s">
        <v>3</v>
      </c>
      <c r="D4" s="25" t="s">
        <v>4</v>
      </c>
      <c r="E4" s="27" t="s">
        <v>5</v>
      </c>
    </row>
    <row r="5" spans="1:5" ht="50.25" customHeight="1" thickBot="1" x14ac:dyDescent="0.3">
      <c r="A5" s="32"/>
      <c r="B5" s="34"/>
      <c r="C5" s="36"/>
      <c r="D5" s="26"/>
      <c r="E5" s="28"/>
    </row>
    <row r="6" spans="1:5" x14ac:dyDescent="0.25">
      <c r="A6" s="2">
        <v>603</v>
      </c>
      <c r="B6" s="3" t="s">
        <v>6</v>
      </c>
      <c r="C6" s="4">
        <v>46000</v>
      </c>
      <c r="D6" s="4">
        <v>2000</v>
      </c>
      <c r="E6" s="4">
        <v>48000</v>
      </c>
    </row>
    <row r="7" spans="1:5" x14ac:dyDescent="0.25">
      <c r="A7" s="2">
        <v>603</v>
      </c>
      <c r="B7" s="5" t="s">
        <v>7</v>
      </c>
      <c r="C7" s="6">
        <v>2600</v>
      </c>
      <c r="D7" s="6">
        <v>500</v>
      </c>
      <c r="E7" s="6">
        <v>3100</v>
      </c>
    </row>
    <row r="8" spans="1:5" x14ac:dyDescent="0.25">
      <c r="A8" s="2">
        <v>641</v>
      </c>
      <c r="B8" s="5" t="s">
        <v>8</v>
      </c>
      <c r="C8" s="7">
        <v>450</v>
      </c>
      <c r="D8" s="7">
        <v>100</v>
      </c>
      <c r="E8" s="7">
        <v>550</v>
      </c>
    </row>
    <row r="9" spans="1:5" x14ac:dyDescent="0.25">
      <c r="A9" s="2">
        <v>649</v>
      </c>
      <c r="B9" s="5" t="s">
        <v>9</v>
      </c>
      <c r="C9" s="7">
        <v>100</v>
      </c>
      <c r="D9" s="7">
        <v>50</v>
      </c>
      <c r="E9" s="7">
        <v>150</v>
      </c>
    </row>
    <row r="10" spans="1:5" x14ac:dyDescent="0.25">
      <c r="A10" s="2">
        <v>662</v>
      </c>
      <c r="B10" s="5" t="s">
        <v>10</v>
      </c>
      <c r="C10" s="7">
        <v>12</v>
      </c>
      <c r="D10" s="4">
        <v>1000</v>
      </c>
      <c r="E10" s="7">
        <v>1012</v>
      </c>
    </row>
    <row r="11" spans="1:5" ht="15.75" thickBot="1" x14ac:dyDescent="0.3">
      <c r="A11" s="8">
        <v>672</v>
      </c>
      <c r="B11" s="9" t="s">
        <v>11</v>
      </c>
      <c r="C11" s="10">
        <v>195</v>
      </c>
      <c r="D11" s="10"/>
      <c r="E11" s="10">
        <v>195</v>
      </c>
    </row>
    <row r="12" spans="1:5" ht="15.75" thickBot="1" x14ac:dyDescent="0.3">
      <c r="A12" s="11"/>
      <c r="B12" s="12" t="s">
        <v>12</v>
      </c>
      <c r="C12" s="13">
        <f>SUM(C6:C11)</f>
        <v>49357</v>
      </c>
      <c r="D12" s="13">
        <f>SUM(D6:D11)</f>
        <v>3650</v>
      </c>
      <c r="E12" s="13">
        <f>SUM(E6:E11)</f>
        <v>53007</v>
      </c>
    </row>
    <row r="13" spans="1:5" x14ac:dyDescent="0.25">
      <c r="A13" s="14">
        <v>501</v>
      </c>
      <c r="B13" s="15" t="s">
        <v>13</v>
      </c>
      <c r="C13" s="7">
        <v>150</v>
      </c>
      <c r="D13" s="7"/>
      <c r="E13" s="7">
        <v>150</v>
      </c>
    </row>
    <row r="14" spans="1:5" ht="15" customHeight="1" x14ac:dyDescent="0.25">
      <c r="A14" s="14">
        <v>502</v>
      </c>
      <c r="B14" s="5" t="s">
        <v>14</v>
      </c>
      <c r="C14" s="7">
        <v>50</v>
      </c>
      <c r="D14" s="7"/>
      <c r="E14" s="7">
        <v>50</v>
      </c>
    </row>
    <row r="15" spans="1:5" x14ac:dyDescent="0.25">
      <c r="A15" s="14">
        <v>511</v>
      </c>
      <c r="B15" s="5" t="s">
        <v>15</v>
      </c>
      <c r="C15" s="6">
        <v>22780</v>
      </c>
      <c r="D15" s="6">
        <v>-3000</v>
      </c>
      <c r="E15" s="6">
        <v>19780</v>
      </c>
    </row>
    <row r="16" spans="1:5" x14ac:dyDescent="0.25">
      <c r="A16" s="14">
        <v>512</v>
      </c>
      <c r="B16" s="5" t="s">
        <v>16</v>
      </c>
      <c r="C16" s="7">
        <v>17</v>
      </c>
      <c r="D16" s="7"/>
      <c r="E16" s="7">
        <v>17</v>
      </c>
    </row>
    <row r="17" spans="1:5" x14ac:dyDescent="0.25">
      <c r="A17" s="14">
        <v>518</v>
      </c>
      <c r="B17" s="5" t="s">
        <v>17</v>
      </c>
      <c r="C17" s="6">
        <v>3900</v>
      </c>
      <c r="D17" s="6">
        <v>400</v>
      </c>
      <c r="E17" s="6">
        <v>4300</v>
      </c>
    </row>
    <row r="18" spans="1:5" x14ac:dyDescent="0.25">
      <c r="A18" s="14">
        <v>521</v>
      </c>
      <c r="B18" s="5" t="s">
        <v>18</v>
      </c>
      <c r="C18" s="6">
        <v>4990</v>
      </c>
      <c r="D18" s="6">
        <v>800</v>
      </c>
      <c r="E18" s="6">
        <v>5790</v>
      </c>
    </row>
    <row r="19" spans="1:5" x14ac:dyDescent="0.25">
      <c r="A19" s="14">
        <v>524</v>
      </c>
      <c r="B19" s="5" t="s">
        <v>19</v>
      </c>
      <c r="C19" s="6">
        <v>1686</v>
      </c>
      <c r="D19" s="6">
        <v>270</v>
      </c>
      <c r="E19" s="6">
        <v>1956</v>
      </c>
    </row>
    <row r="20" spans="1:5" x14ac:dyDescent="0.25">
      <c r="A20" s="14">
        <v>527</v>
      </c>
      <c r="B20" s="5" t="s">
        <v>20</v>
      </c>
      <c r="C20" s="7">
        <v>32</v>
      </c>
      <c r="D20" s="7"/>
      <c r="E20" s="7">
        <v>32</v>
      </c>
    </row>
    <row r="21" spans="1:5" x14ac:dyDescent="0.25">
      <c r="A21" s="14">
        <v>538</v>
      </c>
      <c r="B21" s="5" t="s">
        <v>21</v>
      </c>
      <c r="C21" s="7">
        <v>80</v>
      </c>
      <c r="D21" s="7">
        <v>-50</v>
      </c>
      <c r="E21" s="7">
        <v>30</v>
      </c>
    </row>
    <row r="22" spans="1:5" x14ac:dyDescent="0.25">
      <c r="A22" s="14">
        <v>549</v>
      </c>
      <c r="B22" s="5" t="s">
        <v>22</v>
      </c>
      <c r="C22" s="7">
        <v>120</v>
      </c>
      <c r="D22" s="7">
        <v>400</v>
      </c>
      <c r="E22" s="7">
        <v>520</v>
      </c>
    </row>
    <row r="23" spans="1:5" x14ac:dyDescent="0.25">
      <c r="A23" s="14">
        <v>551</v>
      </c>
      <c r="B23" s="5" t="s">
        <v>23</v>
      </c>
      <c r="C23" s="6">
        <v>10000</v>
      </c>
      <c r="D23" s="6"/>
      <c r="E23" s="6">
        <v>10000</v>
      </c>
    </row>
    <row r="24" spans="1:5" x14ac:dyDescent="0.25">
      <c r="A24" s="14">
        <v>556</v>
      </c>
      <c r="B24" s="5" t="s">
        <v>24</v>
      </c>
      <c r="C24" s="6">
        <v>1500</v>
      </c>
      <c r="D24" s="6"/>
      <c r="E24" s="6">
        <v>1500</v>
      </c>
    </row>
    <row r="25" spans="1:5" ht="15.75" thickBot="1" x14ac:dyDescent="0.3">
      <c r="A25" s="16">
        <v>558</v>
      </c>
      <c r="B25" s="9" t="s">
        <v>25</v>
      </c>
      <c r="C25" s="17">
        <v>60</v>
      </c>
      <c r="D25" s="17"/>
      <c r="E25" s="17">
        <v>60</v>
      </c>
    </row>
    <row r="26" spans="1:5" ht="15.75" thickBot="1" x14ac:dyDescent="0.3">
      <c r="A26" s="11"/>
      <c r="B26" s="12" t="s">
        <v>26</v>
      </c>
      <c r="C26" s="13">
        <f>SUM(C13:C25)</f>
        <v>45365</v>
      </c>
      <c r="D26" s="13">
        <f>SUM(D13:D25)</f>
        <v>-1180</v>
      </c>
      <c r="E26" s="13">
        <f>SUM(E13:E25)</f>
        <v>44185</v>
      </c>
    </row>
    <row r="27" spans="1:5" x14ac:dyDescent="0.25">
      <c r="A27" s="14"/>
      <c r="B27" s="15" t="s">
        <v>27</v>
      </c>
      <c r="C27" s="6">
        <f>C12-C26</f>
        <v>3992</v>
      </c>
      <c r="D27" s="6"/>
      <c r="E27" s="6">
        <f>E12-E26</f>
        <v>8822</v>
      </c>
    </row>
    <row r="28" spans="1:5" ht="15.75" thickBot="1" x14ac:dyDescent="0.3">
      <c r="A28" s="16">
        <v>591</v>
      </c>
      <c r="B28" s="9" t="s">
        <v>28</v>
      </c>
      <c r="C28" s="17">
        <f>C27*19%</f>
        <v>758.48</v>
      </c>
      <c r="D28" s="17"/>
      <c r="E28" s="17">
        <f>E27*19%</f>
        <v>1676.18</v>
      </c>
    </row>
    <row r="29" spans="1:5" ht="15.75" thickBot="1" x14ac:dyDescent="0.3">
      <c r="A29" s="18"/>
      <c r="B29" s="19" t="s">
        <v>29</v>
      </c>
      <c r="C29" s="20">
        <f>C27-C28</f>
        <v>3233.52</v>
      </c>
      <c r="D29" s="20"/>
      <c r="E29" s="20">
        <f>E27-E28</f>
        <v>7145.82</v>
      </c>
    </row>
    <row r="30" spans="1:5" ht="15.75" x14ac:dyDescent="0.25">
      <c r="A30" s="21"/>
      <c r="B30" s="21"/>
      <c r="C30" s="22"/>
    </row>
    <row r="31" spans="1:5" s="24" customFormat="1" ht="12.75" x14ac:dyDescent="0.2">
      <c r="A31" s="29" t="s">
        <v>30</v>
      </c>
      <c r="B31" s="29"/>
      <c r="C31" s="23"/>
    </row>
    <row r="32" spans="1:5" x14ac:dyDescent="0.25">
      <c r="A32" s="29" t="s">
        <v>31</v>
      </c>
      <c r="B32" s="29"/>
    </row>
    <row r="33" spans="1:1" x14ac:dyDescent="0.25">
      <c r="A33" t="s">
        <v>32</v>
      </c>
    </row>
  </sheetData>
  <mergeCells count="8">
    <mergeCell ref="D4:D5"/>
    <mergeCell ref="E4:E5"/>
    <mergeCell ref="A31:B31"/>
    <mergeCell ref="A32:B32"/>
    <mergeCell ref="A1:C1"/>
    <mergeCell ref="A4:A5"/>
    <mergeCell ref="B4:B5"/>
    <mergeCell ref="C4:C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Vašourek Jaromír</dc:creator>
  <cp:lastModifiedBy>Kamenská Jindřiška (MČ Brno-Nový Lískovec)</cp:lastModifiedBy>
  <cp:lastPrinted>2023-11-20T13:49:58Z</cp:lastPrinted>
  <dcterms:created xsi:type="dcterms:W3CDTF">2023-03-01T15:17:59Z</dcterms:created>
  <dcterms:modified xsi:type="dcterms:W3CDTF">2024-11-22T12:15:46Z</dcterms:modified>
</cp:coreProperties>
</file>